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440" windowHeight="12330" activeTab="11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definedNames>
    <definedName name="_xlnm.Print_Area" localSheetId="11">December!$A$1:$G$18</definedName>
    <definedName name="_xlnm.Print_Area" localSheetId="4">May!$A$1:$G$11</definedName>
  </definedNames>
  <calcPr calcId="145621"/>
</workbook>
</file>

<file path=xl/calcChain.xml><?xml version="1.0" encoding="utf-8"?>
<calcChain xmlns="http://schemas.openxmlformats.org/spreadsheetml/2006/main">
  <c r="F18" i="12" l="1"/>
  <c r="E18" i="12"/>
  <c r="D18" i="12"/>
  <c r="C18" i="12"/>
  <c r="B18" i="12"/>
  <c r="G17" i="12"/>
  <c r="G18" i="12" s="1"/>
  <c r="G16" i="12"/>
  <c r="G15" i="12"/>
  <c r="G14" i="12"/>
  <c r="G12" i="12"/>
  <c r="G11" i="12"/>
  <c r="G10" i="12"/>
  <c r="G9" i="12"/>
  <c r="G8" i="12"/>
  <c r="G7" i="12"/>
  <c r="G6" i="12"/>
  <c r="G16" i="11" l="1"/>
  <c r="G17" i="11" s="1"/>
  <c r="C17" i="11"/>
  <c r="D17" i="11"/>
  <c r="E17" i="11"/>
  <c r="F17" i="11"/>
  <c r="B17" i="11"/>
  <c r="G15" i="11"/>
  <c r="G14" i="11"/>
  <c r="G12" i="11"/>
  <c r="G11" i="11"/>
  <c r="G10" i="11"/>
  <c r="G9" i="11"/>
  <c r="G8" i="11"/>
  <c r="G7" i="11"/>
  <c r="G6" i="11"/>
  <c r="F16" i="10" l="1"/>
  <c r="G15" i="10"/>
  <c r="E16" i="10"/>
  <c r="D16" i="10"/>
  <c r="C16" i="10"/>
  <c r="B16" i="10"/>
  <c r="G16" i="10" l="1"/>
  <c r="G14" i="10"/>
  <c r="G12" i="10"/>
  <c r="G11" i="10"/>
  <c r="G10" i="10"/>
  <c r="G9" i="10"/>
  <c r="G8" i="10"/>
  <c r="G7" i="10"/>
  <c r="G6" i="10"/>
  <c r="F15" i="9" l="1"/>
  <c r="E15" i="9"/>
  <c r="D15" i="9"/>
  <c r="C15" i="9"/>
  <c r="G15" i="9" s="1"/>
  <c r="B15" i="9"/>
  <c r="G14" i="9"/>
  <c r="G12" i="9"/>
  <c r="G11" i="9"/>
  <c r="G10" i="9"/>
  <c r="G9" i="9"/>
  <c r="G8" i="9"/>
  <c r="G7" i="9"/>
  <c r="G6" i="9"/>
  <c r="F14" i="8" l="1"/>
  <c r="G13" i="8"/>
  <c r="E14" i="8"/>
  <c r="D14" i="8" l="1"/>
  <c r="C14" i="8"/>
  <c r="B14" i="8"/>
  <c r="G12" i="8"/>
  <c r="G11" i="8"/>
  <c r="G10" i="8"/>
  <c r="G9" i="8"/>
  <c r="G14" i="8" s="1"/>
  <c r="G8" i="8"/>
  <c r="G7" i="8"/>
  <c r="G6" i="8"/>
  <c r="F13" i="7" l="1"/>
  <c r="G12" i="7"/>
  <c r="E13" i="7"/>
  <c r="D13" i="7"/>
  <c r="C13" i="7" l="1"/>
  <c r="B13" i="7"/>
  <c r="G11" i="7"/>
  <c r="G10" i="7"/>
  <c r="G9" i="7"/>
  <c r="G8" i="7"/>
  <c r="G7" i="7"/>
  <c r="G6" i="7"/>
  <c r="G13" i="7" l="1"/>
  <c r="C12" i="6"/>
  <c r="D12" i="6"/>
  <c r="E12" i="6"/>
  <c r="F12" i="6"/>
  <c r="B12" i="6"/>
  <c r="G11" i="6"/>
  <c r="G10" i="6"/>
  <c r="G9" i="6"/>
  <c r="G12" i="6" s="1"/>
  <c r="G8" i="6"/>
  <c r="G7" i="6"/>
  <c r="G6" i="6"/>
  <c r="F11" i="5" l="1"/>
  <c r="E11" i="5"/>
  <c r="D11" i="5"/>
  <c r="C11" i="5"/>
  <c r="B11" i="5"/>
  <c r="G10" i="5"/>
  <c r="G9" i="5"/>
  <c r="G8" i="5"/>
  <c r="G7" i="5"/>
  <c r="G6" i="5"/>
  <c r="G11" i="5" s="1"/>
  <c r="G9" i="4" l="1"/>
  <c r="F10" i="4"/>
  <c r="E10" i="4"/>
  <c r="D10" i="4"/>
  <c r="C10" i="4"/>
  <c r="B10" i="4"/>
  <c r="G8" i="4"/>
  <c r="G7" i="4"/>
  <c r="G6" i="4"/>
  <c r="G10" i="4" l="1"/>
  <c r="F9" i="3"/>
  <c r="E9" i="3"/>
  <c r="D9" i="3"/>
  <c r="G9" i="3" s="1"/>
  <c r="C9" i="3"/>
  <c r="B9" i="3"/>
  <c r="G8" i="3"/>
  <c r="G7" i="3"/>
  <c r="G6" i="3"/>
  <c r="F8" i="2" l="1"/>
  <c r="E8" i="2"/>
  <c r="D8" i="2"/>
  <c r="G8" i="2" s="1"/>
  <c r="C8" i="2"/>
  <c r="B8" i="2"/>
  <c r="G7" i="2"/>
  <c r="G6" i="2"/>
  <c r="C7" i="1" l="1"/>
  <c r="D7" i="1"/>
  <c r="E7" i="1"/>
  <c r="F7" i="1"/>
  <c r="B7" i="1"/>
  <c r="G7" i="1" l="1"/>
  <c r="G6" i="1"/>
</calcChain>
</file>

<file path=xl/sharedStrings.xml><?xml version="1.0" encoding="utf-8"?>
<sst xmlns="http://schemas.openxmlformats.org/spreadsheetml/2006/main" count="186" uniqueCount="21">
  <si>
    <t>Month</t>
  </si>
  <si>
    <t>Applications</t>
  </si>
  <si>
    <t>Refugee status</t>
  </si>
  <si>
    <t>Subsidiary protection</t>
  </si>
  <si>
    <t>Refusal</t>
  </si>
  <si>
    <t>Terminated procedure</t>
  </si>
  <si>
    <t>Total number of decisions</t>
  </si>
  <si>
    <t>January</t>
  </si>
  <si>
    <t>Total</t>
  </si>
  <si>
    <t>Information about the asylum seekers and decisions taken in 2022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</si>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</sst>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2"/>
      <name val="TimokU"/>
      <charset val="204"/>
    </font>
    <font>
      <sz val="10"/>
      <name val="TimokU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23" sqref="D23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14" t="s">
        <v>0</v>
      </c>
      <c r="B3" s="16" t="s">
        <v>1</v>
      </c>
      <c r="C3" s="18" t="s">
        <v>2</v>
      </c>
      <c r="D3" s="18" t="s">
        <v>3</v>
      </c>
      <c r="E3" s="20" t="s">
        <v>4</v>
      </c>
      <c r="F3" s="18" t="s">
        <v>5</v>
      </c>
      <c r="G3" s="22" t="s">
        <v>6</v>
      </c>
      <c r="H3" s="2"/>
    </row>
    <row r="4" spans="1:8">
      <c r="A4" s="14"/>
      <c r="B4" s="16"/>
      <c r="C4" s="18"/>
      <c r="D4" s="18"/>
      <c r="E4" s="20"/>
      <c r="F4" s="18"/>
      <c r="G4" s="22"/>
      <c r="H4" s="2"/>
    </row>
    <row r="5" spans="1:8">
      <c r="A5" s="15"/>
      <c r="B5" s="17"/>
      <c r="C5" s="19"/>
      <c r="D5" s="19"/>
      <c r="E5" s="21"/>
      <c r="F5" s="19"/>
      <c r="G5" s="23"/>
      <c r="H5" s="2"/>
    </row>
    <row r="6" spans="1:8" ht="37.5" customHeight="1">
      <c r="A6" s="4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5">
        <f>SUM(C6:F6)</f>
        <v>916</v>
      </c>
      <c r="H6" s="2"/>
    </row>
    <row r="7" spans="1:8" ht="38.25" customHeight="1">
      <c r="A7" s="6" t="s">
        <v>8</v>
      </c>
      <c r="B7" s="7">
        <f t="shared" ref="B7:F7" si="0">SUM(B6:B6)</f>
        <v>1019</v>
      </c>
      <c r="C7" s="7">
        <f t="shared" si="0"/>
        <v>3</v>
      </c>
      <c r="D7" s="7">
        <f t="shared" si="0"/>
        <v>223</v>
      </c>
      <c r="E7" s="7">
        <f t="shared" si="0"/>
        <v>35</v>
      </c>
      <c r="F7" s="7">
        <f t="shared" si="0"/>
        <v>655</v>
      </c>
      <c r="G7" s="8">
        <f>SUM(C7:F7)</f>
        <v>916</v>
      </c>
      <c r="H7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3" right="0.43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19" sqref="G19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24" t="s">
        <v>0</v>
      </c>
      <c r="B3" s="27" t="s">
        <v>1</v>
      </c>
      <c r="C3" s="30" t="s">
        <v>2</v>
      </c>
      <c r="D3" s="30" t="s">
        <v>3</v>
      </c>
      <c r="E3" s="33" t="s">
        <v>4</v>
      </c>
      <c r="F3" s="30" t="s">
        <v>5</v>
      </c>
      <c r="G3" s="36" t="s">
        <v>6</v>
      </c>
      <c r="H3" s="2"/>
    </row>
    <row r="4" spans="1:8">
      <c r="A4" s="25"/>
      <c r="B4" s="28"/>
      <c r="C4" s="31"/>
      <c r="D4" s="31"/>
      <c r="E4" s="34"/>
      <c r="F4" s="31"/>
      <c r="G4" s="37"/>
      <c r="H4" s="2"/>
    </row>
    <row r="5" spans="1:8">
      <c r="A5" s="26"/>
      <c r="B5" s="29"/>
      <c r="C5" s="32"/>
      <c r="D5" s="32"/>
      <c r="E5" s="35"/>
      <c r="F5" s="32"/>
      <c r="G5" s="38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11">
        <f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11">
        <f t="shared" ref="G7:G12" si="0">SUM(C7:F7)</f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245</v>
      </c>
      <c r="E8" s="10">
        <v>22</v>
      </c>
      <c r="F8" s="9">
        <v>368</v>
      </c>
      <c r="G8" s="11">
        <f t="shared" si="0"/>
        <v>642</v>
      </c>
      <c r="H8" s="2"/>
    </row>
    <row r="9" spans="1:8" ht="44.25" customHeight="1">
      <c r="A9" s="9" t="s">
        <v>12</v>
      </c>
      <c r="B9" s="9">
        <v>1581</v>
      </c>
      <c r="C9" s="9">
        <v>4</v>
      </c>
      <c r="D9" s="10">
        <v>149</v>
      </c>
      <c r="E9" s="10">
        <v>18</v>
      </c>
      <c r="F9" s="9">
        <v>231</v>
      </c>
      <c r="G9" s="11">
        <f t="shared" si="0"/>
        <v>402</v>
      </c>
      <c r="H9" s="2"/>
    </row>
    <row r="10" spans="1:8" ht="44.25" customHeight="1">
      <c r="A10" s="9" t="s">
        <v>13</v>
      </c>
      <c r="B10" s="9">
        <v>1839</v>
      </c>
      <c r="C10" s="9">
        <v>9</v>
      </c>
      <c r="D10" s="10">
        <v>931</v>
      </c>
      <c r="E10" s="10">
        <v>51</v>
      </c>
      <c r="F10" s="9">
        <v>851</v>
      </c>
      <c r="G10" s="11">
        <f t="shared" si="0"/>
        <v>1842</v>
      </c>
      <c r="H10" s="2"/>
    </row>
    <row r="11" spans="1:8" ht="44.25" customHeight="1">
      <c r="A11" s="9" t="s">
        <v>14</v>
      </c>
      <c r="B11" s="9">
        <v>916</v>
      </c>
      <c r="C11" s="9">
        <v>35</v>
      </c>
      <c r="D11" s="10">
        <v>808</v>
      </c>
      <c r="E11" s="10">
        <v>61</v>
      </c>
      <c r="F11" s="9">
        <v>2266</v>
      </c>
      <c r="G11" s="11">
        <f t="shared" si="0"/>
        <v>3170</v>
      </c>
      <c r="H11" s="2"/>
    </row>
    <row r="12" spans="1:8" ht="44.25" customHeight="1">
      <c r="A12" s="9" t="s">
        <v>15</v>
      </c>
      <c r="B12" s="9">
        <v>1132</v>
      </c>
      <c r="C12" s="9">
        <v>0</v>
      </c>
      <c r="D12" s="10">
        <v>305</v>
      </c>
      <c r="E12" s="10">
        <v>34</v>
      </c>
      <c r="F12" s="9">
        <v>2769</v>
      </c>
      <c r="G12" s="11">
        <f t="shared" si="0"/>
        <v>3108</v>
      </c>
      <c r="H12" s="2"/>
    </row>
    <row r="13" spans="1:8" ht="44.25" customHeight="1">
      <c r="A13" s="9" t="s">
        <v>16</v>
      </c>
      <c r="B13" s="9">
        <v>1905</v>
      </c>
      <c r="C13" s="9">
        <v>6</v>
      </c>
      <c r="D13" s="10">
        <v>431</v>
      </c>
      <c r="E13" s="10">
        <v>50</v>
      </c>
      <c r="F13" s="9">
        <v>1576</v>
      </c>
      <c r="G13" s="11">
        <v>2063</v>
      </c>
      <c r="H13" s="2"/>
    </row>
    <row r="14" spans="1:8" ht="44.25" customHeight="1">
      <c r="A14" s="9" t="s">
        <v>17</v>
      </c>
      <c r="B14" s="9">
        <v>2507</v>
      </c>
      <c r="C14" s="9">
        <v>5</v>
      </c>
      <c r="D14" s="10">
        <v>235</v>
      </c>
      <c r="E14" s="10">
        <v>44</v>
      </c>
      <c r="F14" s="9">
        <v>1142</v>
      </c>
      <c r="G14" s="11">
        <f>SUM(C14:F14)</f>
        <v>1426</v>
      </c>
      <c r="H14" s="2"/>
    </row>
    <row r="15" spans="1:8" ht="44.25" customHeight="1">
      <c r="A15" s="9" t="s">
        <v>18</v>
      </c>
      <c r="B15" s="9">
        <v>2793</v>
      </c>
      <c r="C15" s="9">
        <v>1</v>
      </c>
      <c r="D15" s="10">
        <v>164</v>
      </c>
      <c r="E15" s="10">
        <v>29</v>
      </c>
      <c r="F15" s="9">
        <v>1707</v>
      </c>
      <c r="G15" s="11">
        <f>SUM(C15:F15)</f>
        <v>1901</v>
      </c>
      <c r="H15" s="2"/>
    </row>
    <row r="16" spans="1:8" ht="38.25" customHeight="1">
      <c r="A16" s="12" t="s">
        <v>8</v>
      </c>
      <c r="B16" s="12">
        <f>SUM(B6:B15)</f>
        <v>17177</v>
      </c>
      <c r="C16" s="12">
        <f>SUM(C6:C15)</f>
        <v>76</v>
      </c>
      <c r="D16" s="12">
        <f>SUM(D6:D15)</f>
        <v>3810</v>
      </c>
      <c r="E16" s="12">
        <f>SUM(E6:E15)</f>
        <v>374</v>
      </c>
      <c r="F16" s="12">
        <f>SUM(F6:F15)</f>
        <v>12163</v>
      </c>
      <c r="G16" s="12">
        <f>SUM(C16:F16)</f>
        <v>16423</v>
      </c>
      <c r="H16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opLeftCell="A5" workbookViewId="0">
      <selection activeCell="A3" sqref="A1:XFD1048576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24" t="s">
        <v>0</v>
      </c>
      <c r="B3" s="27" t="s">
        <v>1</v>
      </c>
      <c r="C3" s="30" t="s">
        <v>2</v>
      </c>
      <c r="D3" s="30" t="s">
        <v>3</v>
      </c>
      <c r="E3" s="33" t="s">
        <v>4</v>
      </c>
      <c r="F3" s="30" t="s">
        <v>5</v>
      </c>
      <c r="G3" s="36" t="s">
        <v>6</v>
      </c>
      <c r="H3" s="2"/>
    </row>
    <row r="4" spans="1:8">
      <c r="A4" s="25"/>
      <c r="B4" s="28"/>
      <c r="C4" s="31"/>
      <c r="D4" s="31"/>
      <c r="E4" s="34"/>
      <c r="F4" s="31"/>
      <c r="G4" s="37"/>
      <c r="H4" s="2"/>
    </row>
    <row r="5" spans="1:8">
      <c r="A5" s="26"/>
      <c r="B5" s="29"/>
      <c r="C5" s="32"/>
      <c r="D5" s="32"/>
      <c r="E5" s="35"/>
      <c r="F5" s="32"/>
      <c r="G5" s="38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11">
        <f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11">
        <f t="shared" ref="G7:G12" si="0">SUM(C7:F7)</f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245</v>
      </c>
      <c r="E8" s="10">
        <v>22</v>
      </c>
      <c r="F8" s="9">
        <v>368</v>
      </c>
      <c r="G8" s="11">
        <f t="shared" si="0"/>
        <v>642</v>
      </c>
      <c r="H8" s="2"/>
    </row>
    <row r="9" spans="1:8" ht="44.25" customHeight="1">
      <c r="A9" s="9" t="s">
        <v>12</v>
      </c>
      <c r="B9" s="9">
        <v>1581</v>
      </c>
      <c r="C9" s="9">
        <v>4</v>
      </c>
      <c r="D9" s="10">
        <v>149</v>
      </c>
      <c r="E9" s="10">
        <v>18</v>
      </c>
      <c r="F9" s="9">
        <v>231</v>
      </c>
      <c r="G9" s="11">
        <f t="shared" si="0"/>
        <v>402</v>
      </c>
      <c r="H9" s="2"/>
    </row>
    <row r="10" spans="1:8" ht="44.25" customHeight="1">
      <c r="A10" s="9" t="s">
        <v>13</v>
      </c>
      <c r="B10" s="9">
        <v>1839</v>
      </c>
      <c r="C10" s="9">
        <v>9</v>
      </c>
      <c r="D10" s="10">
        <v>931</v>
      </c>
      <c r="E10" s="10">
        <v>51</v>
      </c>
      <c r="F10" s="9">
        <v>851</v>
      </c>
      <c r="G10" s="11">
        <f t="shared" si="0"/>
        <v>1842</v>
      </c>
      <c r="H10" s="2"/>
    </row>
    <row r="11" spans="1:8" ht="44.25" customHeight="1">
      <c r="A11" s="9" t="s">
        <v>14</v>
      </c>
      <c r="B11" s="9">
        <v>916</v>
      </c>
      <c r="C11" s="9">
        <v>35</v>
      </c>
      <c r="D11" s="10">
        <v>808</v>
      </c>
      <c r="E11" s="10">
        <v>61</v>
      </c>
      <c r="F11" s="9">
        <v>2266</v>
      </c>
      <c r="G11" s="11">
        <f t="shared" si="0"/>
        <v>3170</v>
      </c>
      <c r="H11" s="2"/>
    </row>
    <row r="12" spans="1:8" ht="44.25" customHeight="1">
      <c r="A12" s="9" t="s">
        <v>15</v>
      </c>
      <c r="B12" s="9">
        <v>1132</v>
      </c>
      <c r="C12" s="9">
        <v>0</v>
      </c>
      <c r="D12" s="10">
        <v>305</v>
      </c>
      <c r="E12" s="10">
        <v>34</v>
      </c>
      <c r="F12" s="9">
        <v>2769</v>
      </c>
      <c r="G12" s="11">
        <f t="shared" si="0"/>
        <v>3108</v>
      </c>
      <c r="H12" s="2"/>
    </row>
    <row r="13" spans="1:8" ht="44.25" customHeight="1">
      <c r="A13" s="9" t="s">
        <v>16</v>
      </c>
      <c r="B13" s="9">
        <v>1905</v>
      </c>
      <c r="C13" s="9">
        <v>6</v>
      </c>
      <c r="D13" s="10">
        <v>431</v>
      </c>
      <c r="E13" s="10">
        <v>50</v>
      </c>
      <c r="F13" s="9">
        <v>1576</v>
      </c>
      <c r="G13" s="11">
        <v>2063</v>
      </c>
      <c r="H13" s="2"/>
    </row>
    <row r="14" spans="1:8" ht="44.25" customHeight="1">
      <c r="A14" s="9" t="s">
        <v>17</v>
      </c>
      <c r="B14" s="9">
        <v>2507</v>
      </c>
      <c r="C14" s="9">
        <v>5</v>
      </c>
      <c r="D14" s="10">
        <v>235</v>
      </c>
      <c r="E14" s="10">
        <v>44</v>
      </c>
      <c r="F14" s="9">
        <v>1142</v>
      </c>
      <c r="G14" s="11">
        <f>SUM(C14:F14)</f>
        <v>1426</v>
      </c>
      <c r="H14" s="2"/>
    </row>
    <row r="15" spans="1:8" ht="44.25" customHeight="1">
      <c r="A15" s="9" t="s">
        <v>18</v>
      </c>
      <c r="B15" s="9">
        <v>2793</v>
      </c>
      <c r="C15" s="9">
        <v>1</v>
      </c>
      <c r="D15" s="10">
        <v>164</v>
      </c>
      <c r="E15" s="10">
        <v>29</v>
      </c>
      <c r="F15" s="9">
        <v>1707</v>
      </c>
      <c r="G15" s="11">
        <f>SUM(C15:F15)</f>
        <v>1901</v>
      </c>
      <c r="H15" s="2"/>
    </row>
    <row r="16" spans="1:8" ht="44.25" customHeight="1">
      <c r="A16" s="9" t="s">
        <v>19</v>
      </c>
      <c r="B16" s="9">
        <v>2046</v>
      </c>
      <c r="C16" s="9">
        <v>7</v>
      </c>
      <c r="D16" s="10">
        <v>224</v>
      </c>
      <c r="E16" s="10">
        <v>38</v>
      </c>
      <c r="F16" s="9">
        <v>1278</v>
      </c>
      <c r="G16" s="11">
        <f>SUM(C16:F16)</f>
        <v>1547</v>
      </c>
      <c r="H16" s="2"/>
    </row>
    <row r="17" spans="1:8" ht="38.25" customHeight="1">
      <c r="A17" s="12" t="s">
        <v>8</v>
      </c>
      <c r="B17" s="12">
        <f>SUM(B6:B16)</f>
        <v>19223</v>
      </c>
      <c r="C17" s="12">
        <f t="shared" ref="C17:G17" si="1">SUM(C6:C16)</f>
        <v>83</v>
      </c>
      <c r="D17" s="12">
        <f t="shared" si="1"/>
        <v>4034</v>
      </c>
      <c r="E17" s="12">
        <f t="shared" si="1"/>
        <v>412</v>
      </c>
      <c r="F17" s="12">
        <f t="shared" si="1"/>
        <v>13441</v>
      </c>
      <c r="G17" s="12">
        <f t="shared" si="1"/>
        <v>17970</v>
      </c>
      <c r="H17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scale="94" fitToHeight="0" orientation="portrait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6" zoomScaleNormal="100" workbookViewId="0">
      <selection activeCell="I17" sqref="I17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24" t="s">
        <v>0</v>
      </c>
      <c r="B3" s="27" t="s">
        <v>1</v>
      </c>
      <c r="C3" s="30" t="s">
        <v>2</v>
      </c>
      <c r="D3" s="30" t="s">
        <v>3</v>
      </c>
      <c r="E3" s="33" t="s">
        <v>4</v>
      </c>
      <c r="F3" s="30" t="s">
        <v>5</v>
      </c>
      <c r="G3" s="36" t="s">
        <v>6</v>
      </c>
      <c r="H3" s="2"/>
    </row>
    <row r="4" spans="1:8">
      <c r="A4" s="25"/>
      <c r="B4" s="28"/>
      <c r="C4" s="31"/>
      <c r="D4" s="31"/>
      <c r="E4" s="34"/>
      <c r="F4" s="31"/>
      <c r="G4" s="37"/>
      <c r="H4" s="2"/>
    </row>
    <row r="5" spans="1:8">
      <c r="A5" s="26"/>
      <c r="B5" s="29"/>
      <c r="C5" s="32"/>
      <c r="D5" s="32"/>
      <c r="E5" s="35"/>
      <c r="F5" s="32"/>
      <c r="G5" s="38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11">
        <f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11">
        <f t="shared" ref="G7:G12" si="0">SUM(C7:F7)</f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245</v>
      </c>
      <c r="E8" s="10">
        <v>22</v>
      </c>
      <c r="F8" s="9">
        <v>368</v>
      </c>
      <c r="G8" s="11">
        <f t="shared" si="0"/>
        <v>642</v>
      </c>
      <c r="H8" s="2"/>
    </row>
    <row r="9" spans="1:8" ht="44.25" customHeight="1">
      <c r="A9" s="9" t="s">
        <v>12</v>
      </c>
      <c r="B9" s="9">
        <v>1581</v>
      </c>
      <c r="C9" s="9">
        <v>4</v>
      </c>
      <c r="D9" s="10">
        <v>149</v>
      </c>
      <c r="E9" s="10">
        <v>18</v>
      </c>
      <c r="F9" s="9">
        <v>231</v>
      </c>
      <c r="G9" s="11">
        <f t="shared" si="0"/>
        <v>402</v>
      </c>
      <c r="H9" s="2"/>
    </row>
    <row r="10" spans="1:8" ht="44.25" customHeight="1">
      <c r="A10" s="9" t="s">
        <v>13</v>
      </c>
      <c r="B10" s="9">
        <v>1839</v>
      </c>
      <c r="C10" s="9">
        <v>9</v>
      </c>
      <c r="D10" s="10">
        <v>931</v>
      </c>
      <c r="E10" s="10">
        <v>51</v>
      </c>
      <c r="F10" s="9">
        <v>851</v>
      </c>
      <c r="G10" s="11">
        <f t="shared" si="0"/>
        <v>1842</v>
      </c>
      <c r="H10" s="2"/>
    </row>
    <row r="11" spans="1:8" ht="44.25" customHeight="1">
      <c r="A11" s="9" t="s">
        <v>14</v>
      </c>
      <c r="B11" s="9">
        <v>916</v>
      </c>
      <c r="C11" s="9">
        <v>35</v>
      </c>
      <c r="D11" s="10">
        <v>808</v>
      </c>
      <c r="E11" s="10">
        <v>61</v>
      </c>
      <c r="F11" s="9">
        <v>2266</v>
      </c>
      <c r="G11" s="11">
        <f t="shared" si="0"/>
        <v>3170</v>
      </c>
      <c r="H11" s="2"/>
    </row>
    <row r="12" spans="1:8" ht="44.25" customHeight="1">
      <c r="A12" s="9" t="s">
        <v>15</v>
      </c>
      <c r="B12" s="9">
        <v>1132</v>
      </c>
      <c r="C12" s="9">
        <v>0</v>
      </c>
      <c r="D12" s="10">
        <v>305</v>
      </c>
      <c r="E12" s="10">
        <v>34</v>
      </c>
      <c r="F12" s="9">
        <v>2769</v>
      </c>
      <c r="G12" s="11">
        <f t="shared" si="0"/>
        <v>3108</v>
      </c>
      <c r="H12" s="2"/>
    </row>
    <row r="13" spans="1:8" ht="44.25" customHeight="1">
      <c r="A13" s="9" t="s">
        <v>16</v>
      </c>
      <c r="B13" s="9">
        <v>1905</v>
      </c>
      <c r="C13" s="9">
        <v>6</v>
      </c>
      <c r="D13" s="10">
        <v>431</v>
      </c>
      <c r="E13" s="10">
        <v>50</v>
      </c>
      <c r="F13" s="9">
        <v>1576</v>
      </c>
      <c r="G13" s="11">
        <v>2063</v>
      </c>
      <c r="H13" s="2"/>
    </row>
    <row r="14" spans="1:8" ht="44.25" customHeight="1">
      <c r="A14" s="9" t="s">
        <v>17</v>
      </c>
      <c r="B14" s="9">
        <v>2507</v>
      </c>
      <c r="C14" s="9">
        <v>5</v>
      </c>
      <c r="D14" s="10">
        <v>235</v>
      </c>
      <c r="E14" s="10">
        <v>44</v>
      </c>
      <c r="F14" s="9">
        <v>1142</v>
      </c>
      <c r="G14" s="11">
        <f>SUM(C14:F14)</f>
        <v>1426</v>
      </c>
      <c r="H14" s="2"/>
    </row>
    <row r="15" spans="1:8" ht="44.25" customHeight="1">
      <c r="A15" s="9" t="s">
        <v>18</v>
      </c>
      <c r="B15" s="9">
        <v>2793</v>
      </c>
      <c r="C15" s="9">
        <v>1</v>
      </c>
      <c r="D15" s="10">
        <v>164</v>
      </c>
      <c r="E15" s="10">
        <v>29</v>
      </c>
      <c r="F15" s="9">
        <v>1707</v>
      </c>
      <c r="G15" s="11">
        <f>SUM(C15:F15)</f>
        <v>1901</v>
      </c>
      <c r="H15" s="2"/>
    </row>
    <row r="16" spans="1:8" ht="44.25" customHeight="1">
      <c r="A16" s="9" t="s">
        <v>19</v>
      </c>
      <c r="B16" s="9">
        <v>2046</v>
      </c>
      <c r="C16" s="9">
        <v>7</v>
      </c>
      <c r="D16" s="10">
        <v>224</v>
      </c>
      <c r="E16" s="10">
        <v>38</v>
      </c>
      <c r="F16" s="9">
        <v>1278</v>
      </c>
      <c r="G16" s="11">
        <f>SUM(C16:F16)</f>
        <v>1547</v>
      </c>
      <c r="H16" s="2"/>
    </row>
    <row r="17" spans="1:8" ht="44.25" customHeight="1">
      <c r="A17" s="9" t="s">
        <v>20</v>
      </c>
      <c r="B17" s="9">
        <v>1184</v>
      </c>
      <c r="C17" s="9">
        <v>17</v>
      </c>
      <c r="D17" s="10">
        <v>239</v>
      </c>
      <c r="E17" s="10">
        <v>32</v>
      </c>
      <c r="F17" s="9">
        <v>1033</v>
      </c>
      <c r="G17" s="11">
        <f t="shared" ref="G17" si="1">SUM(C17:F17)</f>
        <v>1321</v>
      </c>
      <c r="H17" s="2"/>
    </row>
    <row r="18" spans="1:8" ht="38.25" customHeight="1">
      <c r="A18" s="12" t="s">
        <v>8</v>
      </c>
      <c r="B18" s="12">
        <f>SUM(B6:B17)</f>
        <v>20407</v>
      </c>
      <c r="C18" s="12">
        <f t="shared" ref="C18:G18" si="2">SUM(C6:C17)</f>
        <v>100</v>
      </c>
      <c r="D18" s="12">
        <f t="shared" si="2"/>
        <v>4273</v>
      </c>
      <c r="E18" s="12">
        <f t="shared" si="2"/>
        <v>444</v>
      </c>
      <c r="F18" s="12">
        <f t="shared" si="2"/>
        <v>14474</v>
      </c>
      <c r="G18" s="12">
        <f t="shared" si="2"/>
        <v>19291</v>
      </c>
      <c r="H1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0866141732283472" right="0.70866141732283472" top="0.74803149606299213" bottom="0.74803149606299213" header="0.31496062992125984" footer="0.31496062992125984"/>
  <pageSetup paperSize="9" scale="94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15" sqref="E15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14" t="s">
        <v>0</v>
      </c>
      <c r="B3" s="16" t="s">
        <v>1</v>
      </c>
      <c r="C3" s="18" t="s">
        <v>2</v>
      </c>
      <c r="D3" s="18" t="s">
        <v>3</v>
      </c>
      <c r="E3" s="20" t="s">
        <v>4</v>
      </c>
      <c r="F3" s="18" t="s">
        <v>5</v>
      </c>
      <c r="G3" s="22" t="s">
        <v>6</v>
      </c>
      <c r="H3" s="2"/>
    </row>
    <row r="4" spans="1:8">
      <c r="A4" s="14"/>
      <c r="B4" s="16"/>
      <c r="C4" s="18"/>
      <c r="D4" s="18"/>
      <c r="E4" s="20"/>
      <c r="F4" s="18"/>
      <c r="G4" s="22"/>
      <c r="H4" s="2"/>
    </row>
    <row r="5" spans="1:8">
      <c r="A5" s="15"/>
      <c r="B5" s="17"/>
      <c r="C5" s="19"/>
      <c r="D5" s="19"/>
      <c r="E5" s="21"/>
      <c r="F5" s="19"/>
      <c r="G5" s="23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5">
        <f>SUM(C6:F6)</f>
        <v>916</v>
      </c>
      <c r="H6" s="2"/>
    </row>
    <row r="7" spans="1:8" ht="37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5">
        <f>SUM(C7:F7)</f>
        <v>953</v>
      </c>
      <c r="H7" s="2"/>
    </row>
    <row r="8" spans="1:8" ht="38.25" customHeight="1">
      <c r="A8" s="6" t="s">
        <v>8</v>
      </c>
      <c r="B8" s="7">
        <f>SUM(B6:B7)</f>
        <v>1946</v>
      </c>
      <c r="C8" s="7">
        <f>SUM(C6:C7)</f>
        <v>9</v>
      </c>
      <c r="D8" s="7">
        <f>SUM(D6:D7)</f>
        <v>542</v>
      </c>
      <c r="E8" s="7">
        <f>SUM(E6:E7)</f>
        <v>65</v>
      </c>
      <c r="F8" s="7">
        <f>SUM(F6:F7)</f>
        <v>1253</v>
      </c>
      <c r="G8" s="8">
        <f>SUM(C8:F8)</f>
        <v>1869</v>
      </c>
      <c r="H8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15" sqref="C15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14" t="s">
        <v>0</v>
      </c>
      <c r="B3" s="16" t="s">
        <v>1</v>
      </c>
      <c r="C3" s="18" t="s">
        <v>2</v>
      </c>
      <c r="D3" s="18" t="s">
        <v>3</v>
      </c>
      <c r="E3" s="20" t="s">
        <v>4</v>
      </c>
      <c r="F3" s="18" t="s">
        <v>5</v>
      </c>
      <c r="G3" s="22" t="s">
        <v>6</v>
      </c>
      <c r="H3" s="2"/>
    </row>
    <row r="4" spans="1:8">
      <c r="A4" s="14"/>
      <c r="B4" s="16"/>
      <c r="C4" s="18"/>
      <c r="D4" s="18"/>
      <c r="E4" s="20"/>
      <c r="F4" s="18"/>
      <c r="G4" s="22"/>
      <c r="H4" s="2"/>
    </row>
    <row r="5" spans="1:8">
      <c r="A5" s="15"/>
      <c r="B5" s="17"/>
      <c r="C5" s="19"/>
      <c r="D5" s="19"/>
      <c r="E5" s="21"/>
      <c r="F5" s="19"/>
      <c r="G5" s="23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5">
        <f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5">
        <f>SUM(C7:F7)</f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246</v>
      </c>
      <c r="E8" s="10">
        <v>22</v>
      </c>
      <c r="F8" s="9">
        <v>368</v>
      </c>
      <c r="G8" s="5">
        <f>SUM(C8:F8)</f>
        <v>643</v>
      </c>
      <c r="H8" s="2"/>
    </row>
    <row r="9" spans="1:8" ht="38.25" customHeight="1">
      <c r="A9" s="6" t="s">
        <v>8</v>
      </c>
      <c r="B9" s="7">
        <f>SUM(B6:B8)</f>
        <v>4504</v>
      </c>
      <c r="C9" s="7">
        <f>SUM(C6:C8)</f>
        <v>16</v>
      </c>
      <c r="D9" s="7">
        <f t="shared" ref="D9:F9" si="0">SUM(D6:D8)</f>
        <v>788</v>
      </c>
      <c r="E9" s="7">
        <f t="shared" si="0"/>
        <v>87</v>
      </c>
      <c r="F9" s="7">
        <f t="shared" si="0"/>
        <v>1621</v>
      </c>
      <c r="G9" s="8">
        <f>SUM(C9:F9)</f>
        <v>2512</v>
      </c>
      <c r="H9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J9" sqref="J9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14" t="s">
        <v>0</v>
      </c>
      <c r="B3" s="16" t="s">
        <v>1</v>
      </c>
      <c r="C3" s="18" t="s">
        <v>2</v>
      </c>
      <c r="D3" s="18" t="s">
        <v>3</v>
      </c>
      <c r="E3" s="20" t="s">
        <v>4</v>
      </c>
      <c r="F3" s="18" t="s">
        <v>5</v>
      </c>
      <c r="G3" s="22" t="s">
        <v>6</v>
      </c>
      <c r="H3" s="2"/>
    </row>
    <row r="4" spans="1:8">
      <c r="A4" s="14"/>
      <c r="B4" s="16"/>
      <c r="C4" s="18"/>
      <c r="D4" s="18"/>
      <c r="E4" s="20"/>
      <c r="F4" s="18"/>
      <c r="G4" s="22"/>
      <c r="H4" s="2"/>
    </row>
    <row r="5" spans="1:8">
      <c r="A5" s="15"/>
      <c r="B5" s="17"/>
      <c r="C5" s="19"/>
      <c r="D5" s="19"/>
      <c r="E5" s="21"/>
      <c r="F5" s="19"/>
      <c r="G5" s="23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5">
        <f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5">
        <f>SUM(C7:F7)</f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245</v>
      </c>
      <c r="E8" s="10">
        <v>22</v>
      </c>
      <c r="F8" s="9">
        <v>368</v>
      </c>
      <c r="G8" s="5">
        <f>SUM(C8:F8)</f>
        <v>642</v>
      </c>
      <c r="H8" s="2"/>
    </row>
    <row r="9" spans="1:8" ht="44.25" customHeight="1">
      <c r="A9" s="9" t="s">
        <v>12</v>
      </c>
      <c r="B9" s="9">
        <v>1581</v>
      </c>
      <c r="C9" s="9">
        <v>4</v>
      </c>
      <c r="D9" s="10">
        <v>149</v>
      </c>
      <c r="E9" s="10">
        <v>18</v>
      </c>
      <c r="F9" s="9">
        <v>231</v>
      </c>
      <c r="G9" s="5">
        <f>SUM(C9:F9)</f>
        <v>402</v>
      </c>
      <c r="H9" s="2"/>
    </row>
    <row r="10" spans="1:8" ht="38.25" customHeight="1">
      <c r="A10" s="6" t="s">
        <v>8</v>
      </c>
      <c r="B10" s="7">
        <f>SUM(B6:B9)</f>
        <v>6085</v>
      </c>
      <c r="C10" s="7">
        <f>SUM(C6:C9)</f>
        <v>20</v>
      </c>
      <c r="D10" s="7">
        <f>SUM(D6:D9)</f>
        <v>936</v>
      </c>
      <c r="E10" s="7">
        <f>SUM(E6:E9)</f>
        <v>105</v>
      </c>
      <c r="F10" s="7">
        <f>SUM(F6:F9)</f>
        <v>1852</v>
      </c>
      <c r="G10" s="8">
        <f>SUM(C10:F10)</f>
        <v>2913</v>
      </c>
      <c r="H10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J9" sqref="J9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24" t="s">
        <v>0</v>
      </c>
      <c r="B3" s="27" t="s">
        <v>1</v>
      </c>
      <c r="C3" s="30" t="s">
        <v>2</v>
      </c>
      <c r="D3" s="30" t="s">
        <v>3</v>
      </c>
      <c r="E3" s="33" t="s">
        <v>4</v>
      </c>
      <c r="F3" s="30" t="s">
        <v>5</v>
      </c>
      <c r="G3" s="36" t="s">
        <v>6</v>
      </c>
      <c r="H3" s="2"/>
    </row>
    <row r="4" spans="1:8">
      <c r="A4" s="25"/>
      <c r="B4" s="28"/>
      <c r="C4" s="31"/>
      <c r="D4" s="31"/>
      <c r="E4" s="34"/>
      <c r="F4" s="31"/>
      <c r="G4" s="37"/>
      <c r="H4" s="2"/>
    </row>
    <row r="5" spans="1:8">
      <c r="A5" s="26"/>
      <c r="B5" s="29"/>
      <c r="C5" s="32"/>
      <c r="D5" s="32"/>
      <c r="E5" s="35"/>
      <c r="F5" s="32"/>
      <c r="G5" s="38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11">
        <f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11">
        <f>SUM(C7:F7)</f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245</v>
      </c>
      <c r="E8" s="10">
        <v>22</v>
      </c>
      <c r="F8" s="9">
        <v>368</v>
      </c>
      <c r="G8" s="11">
        <f>SUM(C8:F8)</f>
        <v>642</v>
      </c>
      <c r="H8" s="2"/>
    </row>
    <row r="9" spans="1:8" ht="44.25" customHeight="1">
      <c r="A9" s="9" t="s">
        <v>12</v>
      </c>
      <c r="B9" s="9">
        <v>1581</v>
      </c>
      <c r="C9" s="9">
        <v>4</v>
      </c>
      <c r="D9" s="10">
        <v>149</v>
      </c>
      <c r="E9" s="10">
        <v>18</v>
      </c>
      <c r="F9" s="9">
        <v>231</v>
      </c>
      <c r="G9" s="11">
        <f>SUM(C9:F9)</f>
        <v>402</v>
      </c>
      <c r="H9" s="2"/>
    </row>
    <row r="10" spans="1:8" ht="44.25" customHeight="1">
      <c r="A10" s="9" t="s">
        <v>13</v>
      </c>
      <c r="B10" s="9">
        <v>1839</v>
      </c>
      <c r="C10" s="9">
        <v>9</v>
      </c>
      <c r="D10" s="10">
        <v>931</v>
      </c>
      <c r="E10" s="10">
        <v>51</v>
      </c>
      <c r="F10" s="9">
        <v>851</v>
      </c>
      <c r="G10" s="11">
        <f>SUM(C10:F10)</f>
        <v>1842</v>
      </c>
      <c r="H10" s="2"/>
    </row>
    <row r="11" spans="1:8" ht="38.25" customHeight="1">
      <c r="A11" s="12" t="s">
        <v>8</v>
      </c>
      <c r="B11" s="12">
        <f>SUM(B6:B10)</f>
        <v>7924</v>
      </c>
      <c r="C11" s="12">
        <f t="shared" ref="C11:G11" si="0">SUM(C6:C10)</f>
        <v>29</v>
      </c>
      <c r="D11" s="12">
        <f t="shared" si="0"/>
        <v>1867</v>
      </c>
      <c r="E11" s="12">
        <f t="shared" si="0"/>
        <v>156</v>
      </c>
      <c r="F11" s="12">
        <f t="shared" si="0"/>
        <v>2703</v>
      </c>
      <c r="G11" s="12">
        <f t="shared" si="0"/>
        <v>4755</v>
      </c>
      <c r="H11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I9" sqref="I9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24" t="s">
        <v>0</v>
      </c>
      <c r="B3" s="27" t="s">
        <v>1</v>
      </c>
      <c r="C3" s="30" t="s">
        <v>2</v>
      </c>
      <c r="D3" s="30" t="s">
        <v>3</v>
      </c>
      <c r="E3" s="33" t="s">
        <v>4</v>
      </c>
      <c r="F3" s="30" t="s">
        <v>5</v>
      </c>
      <c r="G3" s="36" t="s">
        <v>6</v>
      </c>
      <c r="H3" s="2"/>
    </row>
    <row r="4" spans="1:8">
      <c r="A4" s="25"/>
      <c r="B4" s="28"/>
      <c r="C4" s="31"/>
      <c r="D4" s="31"/>
      <c r="E4" s="34"/>
      <c r="F4" s="31"/>
      <c r="G4" s="37"/>
      <c r="H4" s="2"/>
    </row>
    <row r="5" spans="1:8">
      <c r="A5" s="26"/>
      <c r="B5" s="29"/>
      <c r="C5" s="32"/>
      <c r="D5" s="32"/>
      <c r="E5" s="35"/>
      <c r="F5" s="32"/>
      <c r="G5" s="38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11">
        <f t="shared" ref="G6:G11" si="0"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11">
        <f t="shared" si="0"/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245</v>
      </c>
      <c r="E8" s="10">
        <v>22</v>
      </c>
      <c r="F8" s="9">
        <v>368</v>
      </c>
      <c r="G8" s="11">
        <f t="shared" si="0"/>
        <v>642</v>
      </c>
      <c r="H8" s="2"/>
    </row>
    <row r="9" spans="1:8" ht="44.25" customHeight="1">
      <c r="A9" s="9" t="s">
        <v>12</v>
      </c>
      <c r="B9" s="9">
        <v>1581</v>
      </c>
      <c r="C9" s="9">
        <v>4</v>
      </c>
      <c r="D9" s="10">
        <v>149</v>
      </c>
      <c r="E9" s="10">
        <v>18</v>
      </c>
      <c r="F9" s="9">
        <v>231</v>
      </c>
      <c r="G9" s="11">
        <f t="shared" si="0"/>
        <v>402</v>
      </c>
      <c r="H9" s="2"/>
    </row>
    <row r="10" spans="1:8" ht="44.25" customHeight="1">
      <c r="A10" s="9" t="s">
        <v>13</v>
      </c>
      <c r="B10" s="9">
        <v>1839</v>
      </c>
      <c r="C10" s="9">
        <v>9</v>
      </c>
      <c r="D10" s="10">
        <v>931</v>
      </c>
      <c r="E10" s="10">
        <v>51</v>
      </c>
      <c r="F10" s="9">
        <v>851</v>
      </c>
      <c r="G10" s="11">
        <f t="shared" si="0"/>
        <v>1842</v>
      </c>
      <c r="H10" s="2"/>
    </row>
    <row r="11" spans="1:8" ht="44.25" customHeight="1">
      <c r="A11" s="9" t="s">
        <v>14</v>
      </c>
      <c r="B11" s="9">
        <v>916</v>
      </c>
      <c r="C11" s="9">
        <v>35</v>
      </c>
      <c r="D11" s="10">
        <v>808</v>
      </c>
      <c r="E11" s="10">
        <v>61</v>
      </c>
      <c r="F11" s="9">
        <v>2266</v>
      </c>
      <c r="G11" s="11">
        <f t="shared" si="0"/>
        <v>3170</v>
      </c>
      <c r="H11" s="2"/>
    </row>
    <row r="12" spans="1:8" ht="38.25" customHeight="1">
      <c r="A12" s="12" t="s">
        <v>8</v>
      </c>
      <c r="B12" s="12">
        <f>SUM(B6:B11)</f>
        <v>8840</v>
      </c>
      <c r="C12" s="12">
        <f t="shared" ref="C12:G12" si="1">SUM(C6:C11)</f>
        <v>64</v>
      </c>
      <c r="D12" s="12">
        <f t="shared" si="1"/>
        <v>2675</v>
      </c>
      <c r="E12" s="12">
        <f t="shared" si="1"/>
        <v>217</v>
      </c>
      <c r="F12" s="12">
        <f t="shared" si="1"/>
        <v>4969</v>
      </c>
      <c r="G12" s="12">
        <f t="shared" si="1"/>
        <v>7925</v>
      </c>
      <c r="H12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I11" sqref="I11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24" t="s">
        <v>0</v>
      </c>
      <c r="B3" s="27" t="s">
        <v>1</v>
      </c>
      <c r="C3" s="30" t="s">
        <v>2</v>
      </c>
      <c r="D3" s="30" t="s">
        <v>3</v>
      </c>
      <c r="E3" s="33" t="s">
        <v>4</v>
      </c>
      <c r="F3" s="30" t="s">
        <v>5</v>
      </c>
      <c r="G3" s="36" t="s">
        <v>6</v>
      </c>
      <c r="H3" s="2"/>
    </row>
    <row r="4" spans="1:8">
      <c r="A4" s="25"/>
      <c r="B4" s="28"/>
      <c r="C4" s="31"/>
      <c r="D4" s="31"/>
      <c r="E4" s="34"/>
      <c r="F4" s="31"/>
      <c r="G4" s="37"/>
      <c r="H4" s="2"/>
    </row>
    <row r="5" spans="1:8">
      <c r="A5" s="26"/>
      <c r="B5" s="29"/>
      <c r="C5" s="32"/>
      <c r="D5" s="32"/>
      <c r="E5" s="35"/>
      <c r="F5" s="32"/>
      <c r="G5" s="38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11">
        <f t="shared" ref="G6:G12" si="0"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11">
        <f t="shared" si="0"/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245</v>
      </c>
      <c r="E8" s="10">
        <v>22</v>
      </c>
      <c r="F8" s="9">
        <v>368</v>
      </c>
      <c r="G8" s="11">
        <f t="shared" si="0"/>
        <v>642</v>
      </c>
      <c r="H8" s="2"/>
    </row>
    <row r="9" spans="1:8" ht="44.25" customHeight="1">
      <c r="A9" s="9" t="s">
        <v>12</v>
      </c>
      <c r="B9" s="9">
        <v>1581</v>
      </c>
      <c r="C9" s="9">
        <v>4</v>
      </c>
      <c r="D9" s="10">
        <v>149</v>
      </c>
      <c r="E9" s="10">
        <v>18</v>
      </c>
      <c r="F9" s="9">
        <v>231</v>
      </c>
      <c r="G9" s="11">
        <f t="shared" si="0"/>
        <v>402</v>
      </c>
      <c r="H9" s="2"/>
    </row>
    <row r="10" spans="1:8" ht="44.25" customHeight="1">
      <c r="A10" s="9" t="s">
        <v>13</v>
      </c>
      <c r="B10" s="9">
        <v>1839</v>
      </c>
      <c r="C10" s="9">
        <v>9</v>
      </c>
      <c r="D10" s="10">
        <v>931</v>
      </c>
      <c r="E10" s="10">
        <v>51</v>
      </c>
      <c r="F10" s="9">
        <v>851</v>
      </c>
      <c r="G10" s="11">
        <f t="shared" si="0"/>
        <v>1842</v>
      </c>
      <c r="H10" s="2"/>
    </row>
    <row r="11" spans="1:8" ht="44.25" customHeight="1">
      <c r="A11" s="9" t="s">
        <v>14</v>
      </c>
      <c r="B11" s="9">
        <v>916</v>
      </c>
      <c r="C11" s="9">
        <v>35</v>
      </c>
      <c r="D11" s="10">
        <v>808</v>
      </c>
      <c r="E11" s="10">
        <v>61</v>
      </c>
      <c r="F11" s="9">
        <v>2266</v>
      </c>
      <c r="G11" s="11">
        <f t="shared" si="0"/>
        <v>3170</v>
      </c>
      <c r="H11" s="2"/>
    </row>
    <row r="12" spans="1:8" ht="44.25" customHeight="1">
      <c r="A12" s="9" t="s">
        <v>15</v>
      </c>
      <c r="B12" s="9">
        <v>1132</v>
      </c>
      <c r="C12" s="9">
        <v>0</v>
      </c>
      <c r="D12" s="10">
        <v>305</v>
      </c>
      <c r="E12" s="10">
        <v>34</v>
      </c>
      <c r="F12" s="9">
        <v>2769</v>
      </c>
      <c r="G12" s="11">
        <f t="shared" si="0"/>
        <v>3108</v>
      </c>
      <c r="H12" s="2"/>
    </row>
    <row r="13" spans="1:8" ht="38.25" customHeight="1">
      <c r="A13" s="12" t="s">
        <v>8</v>
      </c>
      <c r="B13" s="12">
        <f t="shared" ref="B13:G13" si="1">SUM(B6:B12)</f>
        <v>9972</v>
      </c>
      <c r="C13" s="12">
        <f t="shared" si="1"/>
        <v>64</v>
      </c>
      <c r="D13" s="12">
        <f t="shared" si="1"/>
        <v>2980</v>
      </c>
      <c r="E13" s="12">
        <f t="shared" si="1"/>
        <v>251</v>
      </c>
      <c r="F13" s="12">
        <f t="shared" si="1"/>
        <v>7738</v>
      </c>
      <c r="G13" s="12">
        <f t="shared" si="1"/>
        <v>11033</v>
      </c>
      <c r="H13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XFD1048576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24" t="s">
        <v>0</v>
      </c>
      <c r="B3" s="27" t="s">
        <v>1</v>
      </c>
      <c r="C3" s="30" t="s">
        <v>2</v>
      </c>
      <c r="D3" s="30" t="s">
        <v>3</v>
      </c>
      <c r="E3" s="33" t="s">
        <v>4</v>
      </c>
      <c r="F3" s="30" t="s">
        <v>5</v>
      </c>
      <c r="G3" s="36" t="s">
        <v>6</v>
      </c>
      <c r="H3" s="2"/>
    </row>
    <row r="4" spans="1:8">
      <c r="A4" s="25"/>
      <c r="B4" s="28"/>
      <c r="C4" s="31"/>
      <c r="D4" s="31"/>
      <c r="E4" s="34"/>
      <c r="F4" s="31"/>
      <c r="G4" s="37"/>
      <c r="H4" s="2"/>
    </row>
    <row r="5" spans="1:8">
      <c r="A5" s="26"/>
      <c r="B5" s="29"/>
      <c r="C5" s="32"/>
      <c r="D5" s="32"/>
      <c r="E5" s="35"/>
      <c r="F5" s="32"/>
      <c r="G5" s="38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11">
        <f t="shared" ref="G6:G13" si="0"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11">
        <f t="shared" si="0"/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245</v>
      </c>
      <c r="E8" s="10">
        <v>22</v>
      </c>
      <c r="F8" s="9">
        <v>368</v>
      </c>
      <c r="G8" s="11">
        <f t="shared" si="0"/>
        <v>642</v>
      </c>
      <c r="H8" s="2"/>
    </row>
    <row r="9" spans="1:8" ht="44.25" customHeight="1">
      <c r="A9" s="9" t="s">
        <v>12</v>
      </c>
      <c r="B9" s="9">
        <v>1581</v>
      </c>
      <c r="C9" s="9">
        <v>4</v>
      </c>
      <c r="D9" s="10">
        <v>149</v>
      </c>
      <c r="E9" s="10">
        <v>18</v>
      </c>
      <c r="F9" s="9">
        <v>231</v>
      </c>
      <c r="G9" s="11">
        <f t="shared" si="0"/>
        <v>402</v>
      </c>
      <c r="H9" s="2"/>
    </row>
    <row r="10" spans="1:8" ht="44.25" customHeight="1">
      <c r="A10" s="9" t="s">
        <v>13</v>
      </c>
      <c r="B10" s="9">
        <v>1839</v>
      </c>
      <c r="C10" s="9">
        <v>9</v>
      </c>
      <c r="D10" s="10">
        <v>931</v>
      </c>
      <c r="E10" s="10">
        <v>51</v>
      </c>
      <c r="F10" s="9">
        <v>851</v>
      </c>
      <c r="G10" s="11">
        <f t="shared" si="0"/>
        <v>1842</v>
      </c>
      <c r="H10" s="2"/>
    </row>
    <row r="11" spans="1:8" ht="44.25" customHeight="1">
      <c r="A11" s="9" t="s">
        <v>14</v>
      </c>
      <c r="B11" s="9">
        <v>916</v>
      </c>
      <c r="C11" s="9">
        <v>35</v>
      </c>
      <c r="D11" s="10">
        <v>808</v>
      </c>
      <c r="E11" s="10">
        <v>61</v>
      </c>
      <c r="F11" s="9">
        <v>2266</v>
      </c>
      <c r="G11" s="11">
        <f t="shared" si="0"/>
        <v>3170</v>
      </c>
      <c r="H11" s="2"/>
    </row>
    <row r="12" spans="1:8" ht="44.25" customHeight="1">
      <c r="A12" s="9" t="s">
        <v>15</v>
      </c>
      <c r="B12" s="9">
        <v>1132</v>
      </c>
      <c r="C12" s="9">
        <v>0</v>
      </c>
      <c r="D12" s="10">
        <v>305</v>
      </c>
      <c r="E12" s="10">
        <v>34</v>
      </c>
      <c r="F12" s="9">
        <v>2769</v>
      </c>
      <c r="G12" s="11">
        <f t="shared" si="0"/>
        <v>3108</v>
      </c>
      <c r="H12" s="2"/>
    </row>
    <row r="13" spans="1:8" ht="44.25" customHeight="1">
      <c r="A13" s="9" t="s">
        <v>16</v>
      </c>
      <c r="B13" s="9">
        <v>1905</v>
      </c>
      <c r="C13" s="9">
        <v>6</v>
      </c>
      <c r="D13" s="10">
        <v>431</v>
      </c>
      <c r="E13" s="10">
        <v>50</v>
      </c>
      <c r="F13" s="9">
        <v>1576</v>
      </c>
      <c r="G13" s="11">
        <f t="shared" si="0"/>
        <v>2063</v>
      </c>
      <c r="H13" s="2"/>
    </row>
    <row r="14" spans="1:8" ht="38.25" customHeight="1">
      <c r="A14" s="12" t="s">
        <v>8</v>
      </c>
      <c r="B14" s="12">
        <f t="shared" ref="B14:G14" si="1">SUM(B6:B13)</f>
        <v>11877</v>
      </c>
      <c r="C14" s="12">
        <f t="shared" si="1"/>
        <v>70</v>
      </c>
      <c r="D14" s="12">
        <f t="shared" si="1"/>
        <v>3411</v>
      </c>
      <c r="E14" s="12">
        <f t="shared" si="1"/>
        <v>301</v>
      </c>
      <c r="F14" s="12">
        <f t="shared" si="1"/>
        <v>9314</v>
      </c>
      <c r="G14" s="12">
        <f t="shared" si="1"/>
        <v>13096</v>
      </c>
      <c r="H14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XFD1048576"/>
    </sheetView>
  </sheetViews>
  <sheetFormatPr defaultColWidth="9.28515625" defaultRowHeight="15"/>
  <cols>
    <col min="1" max="1" width="16" style="3" customWidth="1"/>
    <col min="2" max="2" width="15.140625" style="3" customWidth="1"/>
    <col min="3" max="3" width="13.140625" style="3" customWidth="1"/>
    <col min="4" max="4" width="14" style="3" customWidth="1"/>
    <col min="5" max="5" width="9" style="3" customWidth="1"/>
    <col min="6" max="7" width="12.7109375" style="3" customWidth="1"/>
    <col min="8" max="8" width="9.42578125" style="3" customWidth="1"/>
    <col min="9" max="16384" width="9.28515625" style="2"/>
  </cols>
  <sheetData>
    <row r="1" spans="1:8">
      <c r="A1" s="13" t="s">
        <v>9</v>
      </c>
      <c r="B1" s="13"/>
      <c r="C1" s="13"/>
      <c r="D1" s="13"/>
      <c r="E1" s="13"/>
      <c r="F1" s="13"/>
      <c r="G1" s="13"/>
      <c r="H1" s="1"/>
    </row>
    <row r="2" spans="1:8">
      <c r="A2" s="13"/>
      <c r="B2" s="13"/>
      <c r="C2" s="13"/>
      <c r="D2" s="13"/>
      <c r="E2" s="13"/>
      <c r="F2" s="13"/>
      <c r="G2" s="13"/>
      <c r="H2" s="1"/>
    </row>
    <row r="3" spans="1:8" ht="15" customHeight="1">
      <c r="A3" s="24" t="s">
        <v>0</v>
      </c>
      <c r="B3" s="27" t="s">
        <v>1</v>
      </c>
      <c r="C3" s="30" t="s">
        <v>2</v>
      </c>
      <c r="D3" s="30" t="s">
        <v>3</v>
      </c>
      <c r="E3" s="33" t="s">
        <v>4</v>
      </c>
      <c r="F3" s="30" t="s">
        <v>5</v>
      </c>
      <c r="G3" s="36" t="s">
        <v>6</v>
      </c>
      <c r="H3" s="2"/>
    </row>
    <row r="4" spans="1:8">
      <c r="A4" s="25"/>
      <c r="B4" s="28"/>
      <c r="C4" s="31"/>
      <c r="D4" s="31"/>
      <c r="E4" s="34"/>
      <c r="F4" s="31"/>
      <c r="G4" s="37"/>
      <c r="H4" s="2"/>
    </row>
    <row r="5" spans="1:8">
      <c r="A5" s="26"/>
      <c r="B5" s="29"/>
      <c r="C5" s="32"/>
      <c r="D5" s="32"/>
      <c r="E5" s="35"/>
      <c r="F5" s="32"/>
      <c r="G5" s="38"/>
      <c r="H5" s="2"/>
    </row>
    <row r="6" spans="1:8" ht="37.5" customHeight="1">
      <c r="A6" s="9" t="s">
        <v>7</v>
      </c>
      <c r="B6" s="9">
        <v>1019</v>
      </c>
      <c r="C6" s="9">
        <v>3</v>
      </c>
      <c r="D6" s="10">
        <v>223</v>
      </c>
      <c r="E6" s="10">
        <v>35</v>
      </c>
      <c r="F6" s="9">
        <v>655</v>
      </c>
      <c r="G6" s="11">
        <f>SUM(C6:F6)</f>
        <v>916</v>
      </c>
      <c r="H6" s="2"/>
    </row>
    <row r="7" spans="1:8" ht="46.5" customHeight="1">
      <c r="A7" s="9" t="s">
        <v>10</v>
      </c>
      <c r="B7" s="9">
        <v>927</v>
      </c>
      <c r="C7" s="9">
        <v>6</v>
      </c>
      <c r="D7" s="10">
        <v>319</v>
      </c>
      <c r="E7" s="10">
        <v>30</v>
      </c>
      <c r="F7" s="9">
        <v>598</v>
      </c>
      <c r="G7" s="11">
        <f t="shared" ref="G7:G12" si="0">SUM(C7:F7)</f>
        <v>953</v>
      </c>
      <c r="H7" s="2"/>
    </row>
    <row r="8" spans="1:8" ht="44.25" customHeight="1">
      <c r="A8" s="9" t="s">
        <v>11</v>
      </c>
      <c r="B8" s="9">
        <v>2558</v>
      </c>
      <c r="C8" s="9">
        <v>7</v>
      </c>
      <c r="D8" s="10">
        <v>245</v>
      </c>
      <c r="E8" s="10">
        <v>22</v>
      </c>
      <c r="F8" s="9">
        <v>368</v>
      </c>
      <c r="G8" s="11">
        <f t="shared" si="0"/>
        <v>642</v>
      </c>
      <c r="H8" s="2"/>
    </row>
    <row r="9" spans="1:8" ht="44.25" customHeight="1">
      <c r="A9" s="9" t="s">
        <v>12</v>
      </c>
      <c r="B9" s="9">
        <v>1581</v>
      </c>
      <c r="C9" s="9">
        <v>4</v>
      </c>
      <c r="D9" s="10">
        <v>149</v>
      </c>
      <c r="E9" s="10">
        <v>18</v>
      </c>
      <c r="F9" s="9">
        <v>231</v>
      </c>
      <c r="G9" s="11">
        <f t="shared" si="0"/>
        <v>402</v>
      </c>
      <c r="H9" s="2"/>
    </row>
    <row r="10" spans="1:8" ht="44.25" customHeight="1">
      <c r="A10" s="9" t="s">
        <v>13</v>
      </c>
      <c r="B10" s="9">
        <v>1839</v>
      </c>
      <c r="C10" s="9">
        <v>9</v>
      </c>
      <c r="D10" s="10">
        <v>931</v>
      </c>
      <c r="E10" s="10">
        <v>51</v>
      </c>
      <c r="F10" s="9">
        <v>851</v>
      </c>
      <c r="G10" s="11">
        <f t="shared" si="0"/>
        <v>1842</v>
      </c>
      <c r="H10" s="2"/>
    </row>
    <row r="11" spans="1:8" ht="44.25" customHeight="1">
      <c r="A11" s="9" t="s">
        <v>14</v>
      </c>
      <c r="B11" s="9">
        <v>916</v>
      </c>
      <c r="C11" s="9">
        <v>35</v>
      </c>
      <c r="D11" s="10">
        <v>808</v>
      </c>
      <c r="E11" s="10">
        <v>61</v>
      </c>
      <c r="F11" s="9">
        <v>2266</v>
      </c>
      <c r="G11" s="11">
        <f t="shared" si="0"/>
        <v>3170</v>
      </c>
      <c r="H11" s="2"/>
    </row>
    <row r="12" spans="1:8" ht="44.25" customHeight="1">
      <c r="A12" s="9" t="s">
        <v>15</v>
      </c>
      <c r="B12" s="9">
        <v>1132</v>
      </c>
      <c r="C12" s="9">
        <v>0</v>
      </c>
      <c r="D12" s="10">
        <v>305</v>
      </c>
      <c r="E12" s="10">
        <v>34</v>
      </c>
      <c r="F12" s="9">
        <v>2769</v>
      </c>
      <c r="G12" s="11">
        <f t="shared" si="0"/>
        <v>3108</v>
      </c>
      <c r="H12" s="2"/>
    </row>
    <row r="13" spans="1:8" ht="44.25" customHeight="1">
      <c r="A13" s="9" t="s">
        <v>16</v>
      </c>
      <c r="B13" s="9">
        <v>1905</v>
      </c>
      <c r="C13" s="9">
        <v>6</v>
      </c>
      <c r="D13" s="10">
        <v>431</v>
      </c>
      <c r="E13" s="10">
        <v>50</v>
      </c>
      <c r="F13" s="9">
        <v>1576</v>
      </c>
      <c r="G13" s="11">
        <v>2063</v>
      </c>
      <c r="H13" s="2"/>
    </row>
    <row r="14" spans="1:8" ht="44.25" customHeight="1">
      <c r="A14" s="9" t="s">
        <v>17</v>
      </c>
      <c r="B14" s="9">
        <v>2507</v>
      </c>
      <c r="C14" s="9">
        <v>5</v>
      </c>
      <c r="D14" s="10">
        <v>235</v>
      </c>
      <c r="E14" s="10">
        <v>44</v>
      </c>
      <c r="F14" s="9">
        <v>1142</v>
      </c>
      <c r="G14" s="11">
        <f>SUM(C14:F14)</f>
        <v>1426</v>
      </c>
      <c r="H14" s="2"/>
    </row>
    <row r="15" spans="1:8" ht="38.25" customHeight="1">
      <c r="A15" s="12" t="s">
        <v>8</v>
      </c>
      <c r="B15" s="12">
        <f>SUM(B6:B14)</f>
        <v>14384</v>
      </c>
      <c r="C15" s="12">
        <f>SUM(C6:C14)</f>
        <v>75</v>
      </c>
      <c r="D15" s="12">
        <f>SUM(D6:D14)</f>
        <v>3646</v>
      </c>
      <c r="E15" s="12">
        <f>SUM(E6:E14)</f>
        <v>345</v>
      </c>
      <c r="F15" s="12">
        <f>SUM(F6:F14)</f>
        <v>10456</v>
      </c>
      <c r="G15" s="12">
        <f>SUM(C15:F15)</f>
        <v>14522</v>
      </c>
      <c r="H15" s="2"/>
    </row>
  </sheetData>
  <mergeCells count="8">
    <mergeCell ref="A1:G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December!Print_Area</vt:lpstr>
      <vt:lpstr>May!Print_Area</vt:lpstr>
    </vt:vector>
  </TitlesOfParts>
  <Company>SAREF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 Tosheva</dc:creator>
  <cp:lastModifiedBy>Yanitsa Ryapova</cp:lastModifiedBy>
  <cp:lastPrinted>2023-01-11T16:49:09Z</cp:lastPrinted>
  <dcterms:created xsi:type="dcterms:W3CDTF">2018-02-09T11:50:33Z</dcterms:created>
  <dcterms:modified xsi:type="dcterms:W3CDTF">2023-01-11T16:49:14Z</dcterms:modified>
</cp:coreProperties>
</file>